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<sst xmlns="http://schemas.openxmlformats.org/spreadsheetml/2006/main" count="94" uniqueCount="71">
  <si>
    <t>AGATA at GSI Infrastructure Overview Table</t>
  </si>
  <si>
    <t>30-8-2010</t>
  </si>
  <si>
    <t>Element</t>
  </si>
  <si>
    <t>Sub-Elements</t>
  </si>
  <si>
    <t>Number</t>
  </si>
  <si>
    <t>Size/Length</t>
  </si>
  <si>
    <t>Location at GSI</t>
  </si>
  <si>
    <t>Who at GSI?</t>
  </si>
  <si>
    <t>Who outside?</t>
  </si>
  <si>
    <t>At present</t>
  </si>
  <si>
    <t>Detectors</t>
  </si>
  <si>
    <t>Triple Cluster</t>
  </si>
  <si>
    <t>S4</t>
  </si>
  <si>
    <t>5 at LNL</t>
  </si>
  <si>
    <t>Double Cluster</t>
  </si>
  <si>
    <t>none</t>
  </si>
  <si>
    <t>Holding Structure</t>
  </si>
  <si>
    <t>John Strachan</t>
  </si>
  <si>
    <t>(design in prog.)</t>
  </si>
  <si>
    <t>Low Voltage</t>
  </si>
  <si>
    <t>PSU</t>
  </si>
  <si>
    <t>Cables</t>
  </si>
  <si>
    <t>15 m</t>
  </si>
  <si>
    <t>High Voltage</t>
  </si>
  <si>
    <t>CAEN</t>
  </si>
  <si>
    <t>HV-Cables</t>
  </si>
  <si>
    <t>LN2-Cooling</t>
  </si>
  <si>
    <t>cryotubes</t>
  </si>
  <si>
    <t>Ivan</t>
  </si>
  <si>
    <t>buffer-tanks</t>
  </si>
  <si>
    <t>Autofill-Station</t>
  </si>
  <si>
    <t>Slow-control</t>
  </si>
  <si>
    <t>Connection AGATA</t>
  </si>
  <si>
    <t>MDR-Cable</t>
  </si>
  <si>
    <t>10 m (?)</t>
  </si>
  <si>
    <t xml:space="preserve"> </t>
  </si>
  <si>
    <t>LNL</t>
  </si>
  <si>
    <t>to Digitisers</t>
  </si>
  <si>
    <t>(7xcrystal)</t>
  </si>
  <si>
    <t>Digitisers</t>
  </si>
  <si>
    <t>digitisers</t>
  </si>
  <si>
    <t>racks (liq.cool.)</t>
  </si>
  <si>
    <t>2 or 3</t>
  </si>
  <si>
    <t>(home made?)</t>
  </si>
  <si>
    <t>Connection Digitizer</t>
  </si>
  <si>
    <t>optical fibre cable</t>
  </si>
  <si>
    <t>50 m</t>
  </si>
  <si>
    <t>S4toMesshuette</t>
  </si>
  <si>
    <t>to Preprocessor</t>
  </si>
  <si>
    <t>Preprocessing</t>
  </si>
  <si>
    <t>preprocessors</t>
  </si>
  <si>
    <t>Messhuette</t>
  </si>
  <si>
    <t>ATCA crates</t>
  </si>
  <si>
    <t>racks</t>
  </si>
  <si>
    <t>Henning</t>
  </si>
  <si>
    <t>Connection PP-DAQ</t>
  </si>
  <si>
    <t>network</t>
  </si>
  <si>
    <t>DAQ/Computing</t>
  </si>
  <si>
    <t>pizza-boxes</t>
  </si>
  <si>
    <t>Data Space</t>
  </si>
  <si>
    <t>tape robot</t>
  </si>
  <si>
    <t>TB</t>
  </si>
  <si>
    <t>Stephane</t>
  </si>
  <si>
    <t>disk space</t>
  </si>
  <si>
    <t>UPS</t>
  </si>
  <si>
    <t>S4:Low bias ps, HV, autofill, slow ctrl, digitisers</t>
  </si>
  <si>
    <t>Messhuette: preprocessors</t>
  </si>
  <si>
    <t>outside: DAQ computers</t>
  </si>
  <si>
    <t>detector lab.</t>
  </si>
  <si>
    <t>Grounding</t>
  </si>
  <si>
    <t>Copper-Plates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</si>
</sst>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"/>
    <numFmt numFmtId="167" formatCode="0"/>
  </numFmts>
  <fonts count="6">
    <font>
      <sz val="10"/>
      <name val="Bitstream Vera Sans"/>
      <family val="2"/>
    </font>
    <font>
      <sz val="10"/>
      <name val="Arial"/>
      <family val="0"/>
    </font>
    <font>
      <b/>
      <sz val="10"/>
      <color indexed="12"/>
      <name val="Bitstream Vera Sans"/>
      <family val="2"/>
    </font>
    <font>
      <b/>
      <i/>
      <sz val="12"/>
      <name val="Bitstream Vera Sans"/>
      <family val="2"/>
    </font>
    <font>
      <b/>
      <i/>
      <sz val="10"/>
      <name val="Bitstream Vera Sans"/>
      <family val="2"/>
    </font>
    <font>
      <b/>
      <sz val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H43" sqref="H43"/>
    </sheetView>
  </sheetViews>
  <sheetFormatPr defaultColWidth="10.28125" defaultRowHeight="12.75"/>
  <cols>
    <col min="1" max="1" width="19.00390625" style="1" customWidth="1"/>
    <col min="2" max="2" width="14.7109375" style="2" customWidth="1"/>
    <col min="3" max="3" width="14.421875" style="2" customWidth="1"/>
    <col min="4" max="4" width="12.00390625" style="2" customWidth="1"/>
    <col min="5" max="5" width="14.28125" style="2" customWidth="1"/>
    <col min="6" max="6" width="12.421875" style="2" customWidth="1"/>
    <col min="7" max="7" width="15.421875" style="2" customWidth="1"/>
    <col min="8" max="8" width="14.28125" style="2" customWidth="1"/>
  </cols>
  <sheetData>
    <row r="1" spans="1:8" ht="2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2:8" ht="12">
      <c r="B4" s="5"/>
      <c r="C4" s="6"/>
      <c r="D4" s="5"/>
      <c r="E4" s="5"/>
      <c r="F4" s="5"/>
      <c r="G4" s="5"/>
      <c r="H4" s="5"/>
    </row>
    <row r="5" spans="1:8" ht="12">
      <c r="A5" s="1" t="s">
        <v>10</v>
      </c>
      <c r="B5" s="2" t="s">
        <v>11</v>
      </c>
      <c r="C5" s="7">
        <v>10</v>
      </c>
      <c r="E5" s="2" t="s">
        <v>12</v>
      </c>
      <c r="H5" s="2" t="s">
        <v>13</v>
      </c>
    </row>
    <row r="6" spans="2:8" ht="12">
      <c r="B6" s="2" t="s">
        <v>14</v>
      </c>
      <c r="C6" s="7">
        <f>5</f>
        <v>5</v>
      </c>
      <c r="E6" s="2" t="s">
        <v>12</v>
      </c>
      <c r="H6" s="2" t="s">
        <v>15</v>
      </c>
    </row>
    <row r="7" ht="12">
      <c r="C7" s="7"/>
    </row>
    <row r="8" spans="1:8" ht="12.75">
      <c r="A8" s="1" t="s">
        <v>16</v>
      </c>
      <c r="C8" s="7"/>
      <c r="E8" s="2" t="s">
        <v>12</v>
      </c>
      <c r="G8" s="2" t="s">
        <v>17</v>
      </c>
      <c r="H8" s="2" t="s">
        <v>18</v>
      </c>
    </row>
    <row r="9" ht="12">
      <c r="C9" s="7"/>
    </row>
    <row r="10" spans="1:5" ht="12">
      <c r="A10" s="1" t="s">
        <v>19</v>
      </c>
      <c r="B10" s="2" t="s">
        <v>20</v>
      </c>
      <c r="C10" s="7">
        <f>SUM(C$5:C$6)</f>
        <v>15</v>
      </c>
      <c r="E10" s="2" t="s">
        <v>12</v>
      </c>
    </row>
    <row r="11" spans="2:5" ht="12">
      <c r="B11" s="2" t="s">
        <v>21</v>
      </c>
      <c r="C11" s="7">
        <f>SUM(C$5:C$6)</f>
        <v>15</v>
      </c>
      <c r="D11" s="2" t="s">
        <v>22</v>
      </c>
      <c r="E11" s="2" t="s">
        <v>12</v>
      </c>
    </row>
    <row r="12" ht="12">
      <c r="C12" s="7"/>
    </row>
    <row r="13" spans="1:5" ht="12">
      <c r="A13" s="1" t="s">
        <v>23</v>
      </c>
      <c r="B13" s="2" t="s">
        <v>24</v>
      </c>
      <c r="C13" s="7">
        <v>1</v>
      </c>
      <c r="E13" s="2" t="s">
        <v>12</v>
      </c>
    </row>
    <row r="14" spans="2:5" ht="12">
      <c r="B14" s="2" t="s">
        <v>25</v>
      </c>
      <c r="C14" s="7">
        <f>SUM(C$5:C$6)</f>
        <v>15</v>
      </c>
      <c r="E14" s="2" t="s">
        <v>12</v>
      </c>
    </row>
    <row r="15" ht="12">
      <c r="C15" s="7"/>
    </row>
    <row r="16" spans="1:6" ht="12.75">
      <c r="A16" s="1" t="s">
        <v>26</v>
      </c>
      <c r="B16" s="2" t="s">
        <v>27</v>
      </c>
      <c r="C16" s="7">
        <f>SUM(C$5:C$6)</f>
        <v>15</v>
      </c>
      <c r="E16" s="2" t="s">
        <v>12</v>
      </c>
      <c r="F16" s="2" t="s">
        <v>28</v>
      </c>
    </row>
    <row r="17" spans="2:6" ht="12">
      <c r="B17" s="2" t="s">
        <v>29</v>
      </c>
      <c r="C17" s="7">
        <v>2</v>
      </c>
      <c r="E17" s="2" t="s">
        <v>12</v>
      </c>
      <c r="F17" s="2" t="s">
        <v>28</v>
      </c>
    </row>
    <row r="18" spans="2:6" ht="12.75">
      <c r="B18" s="2" t="s">
        <v>30</v>
      </c>
      <c r="C18" s="7">
        <v>1</v>
      </c>
      <c r="E18" s="2" t="s">
        <v>12</v>
      </c>
      <c r="F18" s="2" t="s">
        <v>28</v>
      </c>
    </row>
    <row r="19" spans="2:6" ht="12">
      <c r="B19" s="2" t="s">
        <v>31</v>
      </c>
      <c r="C19" s="7">
        <v>1</v>
      </c>
      <c r="E19" s="2" t="s">
        <v>12</v>
      </c>
      <c r="F19" s="2" t="s">
        <v>28</v>
      </c>
    </row>
    <row r="20" ht="12">
      <c r="C20" s="7"/>
    </row>
    <row r="21" spans="1:8" ht="12">
      <c r="A21" s="1" t="s">
        <v>32</v>
      </c>
      <c r="B21" s="2" t="s">
        <v>33</v>
      </c>
      <c r="C21" s="7">
        <f>7*3*C5+7*2*C6</f>
        <v>280</v>
      </c>
      <c r="D21" s="2" t="s">
        <v>34</v>
      </c>
      <c r="E21" s="2" t="s">
        <v>12</v>
      </c>
      <c r="G21" s="2" t="s">
        <v>35</v>
      </c>
      <c r="H21" s="2" t="s">
        <v>36</v>
      </c>
    </row>
    <row r="22" spans="1:3" ht="12.75">
      <c r="A22" s="1" t="s">
        <v>37</v>
      </c>
      <c r="C22" s="7" t="s">
        <v>38</v>
      </c>
    </row>
    <row r="23" ht="12">
      <c r="C23" s="7"/>
    </row>
    <row r="24" ht="12">
      <c r="C24" s="7"/>
    </row>
    <row r="25" spans="1:5" ht="12.75">
      <c r="A25" s="1" t="s">
        <v>39</v>
      </c>
      <c r="B25" s="2" t="s">
        <v>40</v>
      </c>
      <c r="C25" s="7">
        <f>3*$C$5+2*$C$6</f>
        <v>40</v>
      </c>
      <c r="E25" s="2" t="s">
        <v>12</v>
      </c>
    </row>
    <row r="26" spans="2:8" ht="12.75">
      <c r="B26" s="2" t="s">
        <v>41</v>
      </c>
      <c r="C26" s="8" t="s">
        <v>42</v>
      </c>
      <c r="E26" s="2" t="s">
        <v>12</v>
      </c>
      <c r="H26" s="2" t="s">
        <v>43</v>
      </c>
    </row>
    <row r="27" ht="12">
      <c r="C27" s="7"/>
    </row>
    <row r="28" spans="1:5" ht="12.75">
      <c r="A28" s="1" t="s">
        <v>44</v>
      </c>
      <c r="B28" s="2" t="s">
        <v>45</v>
      </c>
      <c r="C28" s="7">
        <f>3*$C$5+2*$C$6</f>
        <v>40</v>
      </c>
      <c r="D28" s="2" t="s">
        <v>46</v>
      </c>
      <c r="E28" s="2" t="s">
        <v>47</v>
      </c>
    </row>
    <row r="29" spans="1:3" ht="12">
      <c r="A29" s="1" t="s">
        <v>48</v>
      </c>
      <c r="C29" s="7"/>
    </row>
    <row r="30" ht="12">
      <c r="C30" s="7"/>
    </row>
    <row r="31" spans="1:5" ht="12.75">
      <c r="A31" s="1" t="s">
        <v>49</v>
      </c>
      <c r="B31" s="2" t="s">
        <v>50</v>
      </c>
      <c r="C31" s="7">
        <f>3*$C$5+2*$C$6</f>
        <v>40</v>
      </c>
      <c r="E31" s="2" t="s">
        <v>51</v>
      </c>
    </row>
    <row r="32" spans="2:5" ht="12.75">
      <c r="B32" s="2" t="s">
        <v>52</v>
      </c>
      <c r="C32" s="9">
        <f>(3*$C$5+2*$C$6)/6+1</f>
        <v>7.666666666666667</v>
      </c>
      <c r="E32" s="2" t="s">
        <v>51</v>
      </c>
    </row>
    <row r="33" spans="2:6" ht="12.75">
      <c r="B33" s="2" t="s">
        <v>53</v>
      </c>
      <c r="C33" s="7">
        <f>C31/10</f>
        <v>4</v>
      </c>
      <c r="E33" s="2" t="s">
        <v>51</v>
      </c>
      <c r="F33" s="2" t="s">
        <v>54</v>
      </c>
    </row>
    <row r="34" ht="12">
      <c r="C34" s="7"/>
    </row>
    <row r="35" spans="1:3" ht="12">
      <c r="A35" s="1" t="s">
        <v>55</v>
      </c>
      <c r="B35" s="2" t="s">
        <v>56</v>
      </c>
      <c r="C35" s="7"/>
    </row>
    <row r="36" ht="12">
      <c r="C36" s="7"/>
    </row>
    <row r="37" spans="1:3" ht="12">
      <c r="A37" s="1" t="s">
        <v>57</v>
      </c>
      <c r="B37" s="2" t="s">
        <v>58</v>
      </c>
      <c r="C37" s="7">
        <f>3*$C$5+2*$C$6</f>
        <v>40</v>
      </c>
    </row>
    <row r="38" spans="2:3" ht="12">
      <c r="B38" s="2" t="s">
        <v>53</v>
      </c>
      <c r="C38" s="7">
        <f>C37/10</f>
        <v>4</v>
      </c>
    </row>
    <row r="39" ht="12">
      <c r="C39" s="7"/>
    </row>
    <row r="40" spans="1:6" ht="12.75">
      <c r="A40" s="1" t="s">
        <v>59</v>
      </c>
      <c r="B40" s="2" t="s">
        <v>60</v>
      </c>
      <c r="C40" s="7"/>
      <c r="D40" s="2" t="s">
        <v>61</v>
      </c>
      <c r="F40" s="2" t="s">
        <v>62</v>
      </c>
    </row>
    <row r="41" spans="2:6" ht="12.75">
      <c r="B41" s="2" t="s">
        <v>63</v>
      </c>
      <c r="C41" s="7"/>
      <c r="D41" s="2" t="s">
        <v>61</v>
      </c>
      <c r="F41" s="2" t="s">
        <v>62</v>
      </c>
    </row>
    <row r="42" ht="12">
      <c r="C42" s="7"/>
    </row>
    <row r="43" spans="1:5" ht="12.75">
      <c r="A43" s="1" t="s">
        <v>64</v>
      </c>
      <c r="C43" s="7">
        <v>4</v>
      </c>
      <c r="E43" s="10" t="s">
        <v>65</v>
      </c>
    </row>
    <row r="44" spans="3:5" ht="12.75">
      <c r="C44" s="7"/>
      <c r="E44" s="10" t="s">
        <v>66</v>
      </c>
    </row>
    <row r="45" spans="3:5" ht="12">
      <c r="C45" s="7"/>
      <c r="E45" s="10" t="s">
        <v>67</v>
      </c>
    </row>
    <row r="46" spans="3:5" ht="12">
      <c r="C46" s="7"/>
      <c r="E46" s="10" t="s">
        <v>68</v>
      </c>
    </row>
    <row r="47" ht="12">
      <c r="C47" s="7"/>
    </row>
    <row r="48" spans="1:6" ht="12">
      <c r="A48" s="1" t="s">
        <v>69</v>
      </c>
      <c r="B48" s="2" t="s">
        <v>70</v>
      </c>
      <c r="C48" s="7"/>
      <c r="E48" s="2" t="s">
        <v>12</v>
      </c>
      <c r="F48" s="2" t="s">
        <v>28</v>
      </c>
    </row>
    <row r="49" ht="12">
      <c r="C49" s="7"/>
    </row>
    <row r="50" ht="12">
      <c r="C50" s="7"/>
    </row>
    <row r="51" ht="12">
      <c r="C51" s="7"/>
    </row>
    <row r="52" ht="12">
      <c r="C52" s="7"/>
    </row>
    <row r="53" ht="12">
      <c r="C53" s="7"/>
    </row>
    <row r="54" ht="12">
      <c r="C54" s="7"/>
    </row>
    <row r="55" ht="12">
      <c r="C55" s="7"/>
    </row>
    <row r="56" ht="12">
      <c r="C56" s="7"/>
    </row>
    <row r="57" ht="12">
      <c r="C57" s="7"/>
    </row>
    <row r="58" ht="12">
      <c r="C58" s="7"/>
    </row>
    <row r="59" ht="12">
      <c r="C59" s="7"/>
    </row>
    <row r="60" ht="12">
      <c r="C60" s="7"/>
    </row>
    <row r="61" ht="12">
      <c r="C61" s="7"/>
    </row>
    <row r="62" ht="12">
      <c r="C62" s="7"/>
    </row>
    <row r="63" ht="12">
      <c r="C63" s="7"/>
    </row>
    <row r="64" ht="12">
      <c r="C64" s="7"/>
    </row>
    <row r="65" ht="12">
      <c r="C65" s="7"/>
    </row>
    <row r="66" ht="12">
      <c r="C66" s="7"/>
    </row>
    <row r="67" ht="12">
      <c r="C67" s="7"/>
    </row>
    <row r="68" ht="12">
      <c r="C68" s="7"/>
    </row>
    <row r="69" ht="12">
      <c r="C69" s="7"/>
    </row>
    <row r="70" ht="12">
      <c r="C70" s="7"/>
    </row>
    <row r="71" ht="12">
      <c r="C71" s="7"/>
    </row>
    <row r="72" ht="12">
      <c r="C72" s="7"/>
    </row>
    <row r="73" ht="12">
      <c r="C73" s="7"/>
    </row>
    <row r="74" ht="12">
      <c r="C74" s="7"/>
    </row>
    <row r="75" ht="12">
      <c r="C75" s="7"/>
    </row>
    <row r="76" ht="12">
      <c r="C76" s="7"/>
    </row>
    <row r="77" ht="12">
      <c r="C77" s="7"/>
    </row>
    <row r="78" ht="12">
      <c r="C78" s="7"/>
    </row>
    <row r="79" ht="12">
      <c r="C79" s="7"/>
    </row>
    <row r="80" ht="12">
      <c r="C80" s="7"/>
    </row>
    <row r="81" ht="12">
      <c r="C81" s="7"/>
    </row>
    <row r="82" ht="12">
      <c r="C82" s="7"/>
    </row>
    <row r="83" ht="12">
      <c r="C83" s="7"/>
    </row>
    <row r="84" ht="12">
      <c r="C84" s="7"/>
    </row>
    <row r="85" ht="12">
      <c r="C85" s="7"/>
    </row>
    <row r="86" ht="12">
      <c r="C86" s="7"/>
    </row>
    <row r="87" ht="12">
      <c r="C87" s="7"/>
    </row>
    <row r="88" ht="12">
      <c r="C88" s="7"/>
    </row>
    <row r="89" ht="12">
      <c r="C89" s="7"/>
    </row>
    <row r="90" ht="12">
      <c r="C90" s="7"/>
    </row>
    <row r="91" ht="12">
      <c r="C91" s="7"/>
    </row>
    <row r="92" ht="12">
      <c r="C92" s="7"/>
    </row>
  </sheetData>
  <mergeCells count="2">
    <mergeCell ref="A1:H1"/>
    <mergeCell ref="A2:H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&amp;C&amp;"Bitstream Vera Serif,Roman"&amp;12&amp;A</oddHeader>
    <oddFooter>&amp;C&amp;"Bitstream Vera Serif,Roman"&amp;12Page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&amp;C&amp;"Bitstream Vera Serif,Roman"&amp;12&amp;A</oddHeader>
    <oddFooter>&amp;C&amp;"Bitstream Vera Serif,Roman"&amp;12Page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&amp;C&amp;"Bitstream Vera Serif,Roman"&amp;12&amp;A</oddHeader>
    <oddFooter>&amp;C&amp;"Bitstream Vera Serif,Roman"&amp;12Page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2010-08-30T07:20:04Z</dcterms:created>
  <dcterms:modified xsi:type="dcterms:W3CDTF">2010-08-30T12:48:33Z</dcterms:modified>
  <cp:category/>
  <cp:version/>
  <cp:contentType/>
  <cp:contentStatus/>
  <cp:revision>30</cp:revision>
</cp:coreProperties>
</file>